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781" activeTab="0"/>
  </bookViews>
  <sheets>
    <sheet name="Total" sheetId="1" r:id="rId1"/>
    <sheet name="Økonomi-drift" sheetId="2" r:id="rId2"/>
    <sheet name="Plan og Teknik-drift" sheetId="3" r:id="rId3"/>
    <sheet name="Børn og Undervisning-drift" sheetId="4" r:id="rId4"/>
    <sheet name="Kultur og Fritid-drift" sheetId="5" r:id="rId5"/>
    <sheet name="Social og Sundhed-drift" sheetId="6" r:id="rId6"/>
    <sheet name="Arbejdsmarked og Integra.-drift" sheetId="7" r:id="rId7"/>
    <sheet name="Ark1" sheetId="8" r:id="rId8"/>
    <sheet name="Ark3" sheetId="9" r:id="rId9"/>
    <sheet name="Ark4" sheetId="10" r:id="rId10"/>
    <sheet name="Ark5" sheetId="11" r:id="rId11"/>
    <sheet name="Ark6" sheetId="12" r:id="rId12"/>
    <sheet name="Ark7" sheetId="13" r:id="rId13"/>
    <sheet name="Ark8" sheetId="14" r:id="rId14"/>
    <sheet name="Ark9" sheetId="15" r:id="rId15"/>
    <sheet name="Ark10" sheetId="16" r:id="rId16"/>
    <sheet name="Ark11" sheetId="17" r:id="rId17"/>
    <sheet name="Ark12" sheetId="18" r:id="rId18"/>
    <sheet name="Ark13" sheetId="19" r:id="rId19"/>
    <sheet name="Ark14" sheetId="20" r:id="rId20"/>
    <sheet name="Ark15" sheetId="21" r:id="rId21"/>
    <sheet name="Ark16" sheetId="22" r:id="rId22"/>
    <sheet name="Ark17" sheetId="23" r:id="rId23"/>
    <sheet name="Ark18" sheetId="24" r:id="rId24"/>
    <sheet name="Ark19" sheetId="25" r:id="rId25"/>
    <sheet name="Ark20" sheetId="26" r:id="rId26"/>
  </sheets>
  <definedNames>
    <definedName name="_xlnm.Print_Titles" localSheetId="3">'Børn og Undervisning-drift'!$6:$6</definedName>
    <definedName name="_xlnm.Print_Titles" localSheetId="4">'Kultur og Fritid-drift'!$6:$7</definedName>
    <definedName name="_xlnm.Print_Titles" localSheetId="2">'Plan og Teknik-drift'!$6:$7</definedName>
    <definedName name="_xlnm.Print_Titles" localSheetId="5">'Social og Sundhed-drift'!$6:$6</definedName>
    <definedName name="_xlnm.Print_Titles" localSheetId="1">'Økonomi-drift'!$6:$7</definedName>
  </definedNames>
  <calcPr fullCalcOnLoad="1"/>
</workbook>
</file>

<file path=xl/sharedStrings.xml><?xml version="1.0" encoding="utf-8"?>
<sst xmlns="http://schemas.openxmlformats.org/spreadsheetml/2006/main" count="228" uniqueCount="163">
  <si>
    <t>Økonomi</t>
  </si>
  <si>
    <t>Kultur og Fritid</t>
  </si>
  <si>
    <t>Børn og Undervisning</t>
  </si>
  <si>
    <t>Arbejdsmarked og Integration</t>
  </si>
  <si>
    <t>Udvalg:</t>
  </si>
  <si>
    <t>Udvalg: Økonomi</t>
  </si>
  <si>
    <t>I alt</t>
  </si>
  <si>
    <t>Virksomhed/område:</t>
  </si>
  <si>
    <t>Udvalg: Kultur og Fritid</t>
  </si>
  <si>
    <t>Udvalg: Børn og Undervisning</t>
  </si>
  <si>
    <t>Udvalg: Arbejdsmarked og Integration</t>
  </si>
  <si>
    <t>Total</t>
  </si>
  <si>
    <t>Drift</t>
  </si>
  <si>
    <t>Dok.nr.</t>
  </si>
  <si>
    <t>Social og Sundhed</t>
  </si>
  <si>
    <t>Udvalg: Plan og Teknik</t>
  </si>
  <si>
    <t>Udvalg: Social og Sundhed</t>
  </si>
  <si>
    <t>Plan og Teknik</t>
  </si>
  <si>
    <t>Drift:</t>
  </si>
  <si>
    <t>Børneh. Regnbuen, Horne</t>
  </si>
  <si>
    <t>Børneh. Møllehuset, Tistrup</t>
  </si>
  <si>
    <t>Børneh. Højgårdsparken</t>
  </si>
  <si>
    <t>Søndermarken S/I</t>
  </si>
  <si>
    <t>Agerbæk Skole</t>
  </si>
  <si>
    <t>Agerbæk SFO</t>
  </si>
  <si>
    <t>Alslev Skole</t>
  </si>
  <si>
    <t>Alslev SFO</t>
  </si>
  <si>
    <t>Ansager Skole</t>
  </si>
  <si>
    <t>Ansager SFO</t>
  </si>
  <si>
    <t>Billum SFO</t>
  </si>
  <si>
    <t>Brorsonskolen SFO</t>
  </si>
  <si>
    <t>Janderup Skole</t>
  </si>
  <si>
    <t>Janderup SFO</t>
  </si>
  <si>
    <t>Nordenskov Skole</t>
  </si>
  <si>
    <t>Nordenskov SFO</t>
  </si>
  <si>
    <t>Næsbjerg Skole</t>
  </si>
  <si>
    <t>Næsbjerg Skole taleklassen</t>
  </si>
  <si>
    <t>Nørre Nebel Skole</t>
  </si>
  <si>
    <t>Nørre Nebel SFO</t>
  </si>
  <si>
    <t>Outrup Skole</t>
  </si>
  <si>
    <t>Outrup SFO</t>
  </si>
  <si>
    <t>Sct. Jacobi Skole</t>
  </si>
  <si>
    <t>Jacobi SFO</t>
  </si>
  <si>
    <t>Starup Skole</t>
  </si>
  <si>
    <t>Starup SFO</t>
  </si>
  <si>
    <t>Thorstrup Skole</t>
  </si>
  <si>
    <t>Tistrup Skole Akt. Specifikke</t>
  </si>
  <si>
    <t>Tistrup SFO</t>
  </si>
  <si>
    <t>Årre Skole</t>
  </si>
  <si>
    <t>Årre SFO</t>
  </si>
  <si>
    <t>Staben Dagtilbud</t>
  </si>
  <si>
    <t>Børn, Unge og Familie</t>
  </si>
  <si>
    <t>Børn, Unge og Familie - Børn og unge med særlige behov - 100% overførsel</t>
  </si>
  <si>
    <t>Virksomheden Drift</t>
  </si>
  <si>
    <t>Tippen - skoledel</t>
  </si>
  <si>
    <t>Tippen - Døgndel</t>
  </si>
  <si>
    <t>Bibliotek</t>
  </si>
  <si>
    <t>Socialpsykiatrien</t>
  </si>
  <si>
    <t>Socialpsykiatrien Slotsgade</t>
  </si>
  <si>
    <t>Sundhedscenteret m.fl.</t>
  </si>
  <si>
    <t>Botilbud hjemmevejledningen</t>
  </si>
  <si>
    <t>Pensionat Center Bøgely</t>
  </si>
  <si>
    <t>Teknik og Miljø</t>
  </si>
  <si>
    <t>Plan og Byg</t>
  </si>
  <si>
    <t>Administrationsbygninger</t>
  </si>
  <si>
    <t>Ledelsessekretariatet</t>
  </si>
  <si>
    <t>Direktionen</t>
  </si>
  <si>
    <t>I.T.</t>
  </si>
  <si>
    <t>Staben Økonomi</t>
  </si>
  <si>
    <t>Staben Personale &amp; Udvikling</t>
  </si>
  <si>
    <t>Fagstab Børn og unge</t>
  </si>
  <si>
    <t>Fagstab Plan, kultur &amp; teknik</t>
  </si>
  <si>
    <t>Dagtilbud</t>
  </si>
  <si>
    <t>Skoler</t>
  </si>
  <si>
    <t>Social og handicapservice</t>
  </si>
  <si>
    <t>Jobcenter</t>
  </si>
  <si>
    <t>Voksenservice</t>
  </si>
  <si>
    <t>Ledelsesløn</t>
  </si>
  <si>
    <t>Direktionen:</t>
  </si>
  <si>
    <t>Fælles uddannelseskonto</t>
  </si>
  <si>
    <t>Fagstab Social og Sundhed</t>
  </si>
  <si>
    <t>Frit Valg Nord/Øst egen</t>
  </si>
  <si>
    <t>FritValg Midt/Vest</t>
  </si>
  <si>
    <t>Centerområde Midt</t>
  </si>
  <si>
    <t>Krogen</t>
  </si>
  <si>
    <t>Lunden</t>
  </si>
  <si>
    <t>Botilbud Bo-østervang</t>
  </si>
  <si>
    <t>Værkstederne Viaduktvej/Skovlunden</t>
  </si>
  <si>
    <t>Hjemmesygeplejen</t>
  </si>
  <si>
    <t>Hjælpemiddeldepot</t>
  </si>
  <si>
    <t>Fritidsklubben Isbj.parken, SFO 2</t>
  </si>
  <si>
    <t>Juniorklubben Isbj.parken SFO3</t>
  </si>
  <si>
    <t>Thorstrup SFO</t>
  </si>
  <si>
    <t>Børn, Unge og Familie - sundhedsplejen</t>
  </si>
  <si>
    <t>Staben Social &amp; Sundhed</t>
  </si>
  <si>
    <t>Bundne budgetoverførsler fra 2010 og tidligere år</t>
  </si>
  <si>
    <t>19279-13</t>
  </si>
  <si>
    <t>19298-13</t>
  </si>
  <si>
    <t>19308-13</t>
  </si>
  <si>
    <t>19318-13</t>
  </si>
  <si>
    <t>19328-13</t>
  </si>
  <si>
    <t>19339-13</t>
  </si>
  <si>
    <t>Centerområde Syd/øst</t>
  </si>
  <si>
    <t>19348-13</t>
  </si>
  <si>
    <t>Centerområde Nord/Vest</t>
  </si>
  <si>
    <t>19358-13</t>
  </si>
  <si>
    <t>11640-13</t>
  </si>
  <si>
    <t>16344-13</t>
  </si>
  <si>
    <t>19360-13</t>
  </si>
  <si>
    <t>16346-13</t>
  </si>
  <si>
    <t>16347-13</t>
  </si>
  <si>
    <t>18368-13</t>
  </si>
  <si>
    <t>19367-13</t>
  </si>
  <si>
    <t>19369-13</t>
  </si>
  <si>
    <t>16348-13</t>
  </si>
  <si>
    <t>23752/13</t>
  </si>
  <si>
    <t xml:space="preserve"> </t>
  </si>
  <si>
    <t>23808-13</t>
  </si>
  <si>
    <t>Løbe nr:</t>
  </si>
  <si>
    <t>Varde Vest</t>
  </si>
  <si>
    <t>941109 / 12</t>
  </si>
  <si>
    <t>Firkløveret</t>
  </si>
  <si>
    <t>941110 / 12</t>
  </si>
  <si>
    <t>Børneuniverset</t>
  </si>
  <si>
    <t>39270 / 13</t>
  </si>
  <si>
    <t>Blåbjergegnens dagtilbud</t>
  </si>
  <si>
    <t>941112 / 12</t>
  </si>
  <si>
    <t>Daginst. Ved Vesterhavet</t>
  </si>
  <si>
    <t>941113 / 12</t>
  </si>
  <si>
    <t>Institution ØST</t>
  </si>
  <si>
    <t>941114 / 12</t>
  </si>
  <si>
    <t>Institution Nord-ØST</t>
  </si>
  <si>
    <t>941115 / 12</t>
  </si>
  <si>
    <t>941103 / 12</t>
  </si>
  <si>
    <t>941106 / 12</t>
  </si>
  <si>
    <t>941107 / 12</t>
  </si>
  <si>
    <t>941108 / 12</t>
  </si>
  <si>
    <t>941079 / 12</t>
  </si>
  <si>
    <t>941080 / 12</t>
  </si>
  <si>
    <t>941081 / 12</t>
  </si>
  <si>
    <t>941082 / 12</t>
  </si>
  <si>
    <t>940183 / 12</t>
  </si>
  <si>
    <t>Samuelsgårdens SFO 1</t>
  </si>
  <si>
    <t>Samuelsgårdens SFO 2 og 3</t>
  </si>
  <si>
    <t>940184 / 12</t>
  </si>
  <si>
    <t>940186 / 12</t>
  </si>
  <si>
    <t>940189 / 12</t>
  </si>
  <si>
    <t>940190 / 12</t>
  </si>
  <si>
    <t>940191 / 12</t>
  </si>
  <si>
    <t>940192 / 12</t>
  </si>
  <si>
    <t>940193 / 12</t>
  </si>
  <si>
    <t>940194 / 12</t>
  </si>
  <si>
    <t>940195 / 12</t>
  </si>
  <si>
    <t>941096 / 12</t>
  </si>
  <si>
    <t>941097 / 12</t>
  </si>
  <si>
    <t>Ølgod Skole SFO</t>
  </si>
  <si>
    <t>39674 / 13</t>
  </si>
  <si>
    <t>941100 / 12</t>
  </si>
  <si>
    <t>19173 / 13</t>
  </si>
  <si>
    <t>941117 / 12</t>
  </si>
  <si>
    <t>941119 / 12</t>
  </si>
  <si>
    <t>Social og handicapservice: Udligning af negativ overførsel som følge af manglende budget tidl. år</t>
  </si>
  <si>
    <t xml:space="preserve">Bundne budgetoverførsler fra 2010 og tidligere år 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</si>
</sst>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&quot;Ja&quot;;&quot;Ja&quot;;&quot;Nej&quot;"/>
    <numFmt numFmtId="175" formatCode="&quot;Sand&quot;;&quot;Sand&quot;;&quot;Falsk&quot;"/>
    <numFmt numFmtId="176" formatCode="&quot;Til&quot;;&quot;Til&quot;;&quot;Fra&quot;"/>
    <numFmt numFmtId="177" formatCode="[$€-2]\ #.##000_);[Red]\([$€-2]\ #.##000\)"/>
    <numFmt numFmtId="178" formatCode="&quot;kr&quot;\ #,##0.00"/>
    <numFmt numFmtId="179" formatCode="[$-406]d\.\ mmmm\ yyyy"/>
    <numFmt numFmtId="180" formatCode="######"/>
    <numFmt numFmtId="181" formatCode="00####"/>
    <numFmt numFmtId="182" formatCode="0#####"/>
    <numFmt numFmtId="183" formatCode="&quot;Sandt&quot;;&quot;Sandt&quot;;&quot;Falsk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0" borderId="1" applyNumberFormat="0" applyFont="0" applyAlignment="0" applyProtection="0"/>
    <xf numFmtId="0" fontId="30" fillId="21" borderId="2" applyNumberFormat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3" applyNumberFormat="0" applyAlignment="0" applyProtection="0"/>
    <xf numFmtId="0" fontId="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horizontal="centerContinuous"/>
    </xf>
    <xf numFmtId="0" fontId="3" fillId="34" borderId="10" xfId="0" applyFont="1" applyFill="1" applyBorder="1" applyAlignment="1">
      <alignment horizontal="centerContinuous"/>
    </xf>
    <xf numFmtId="0" fontId="3" fillId="34" borderId="11" xfId="0" applyFont="1" applyFill="1" applyBorder="1" applyAlignment="1">
      <alignment horizontal="centerContinuous"/>
    </xf>
    <xf numFmtId="0" fontId="3" fillId="34" borderId="12" xfId="0" applyFont="1" applyFill="1" applyBorder="1" applyAlignment="1">
      <alignment horizontal="centerContinuous"/>
    </xf>
    <xf numFmtId="0" fontId="0" fillId="34" borderId="10" xfId="0" applyFill="1" applyBorder="1" applyAlignment="1">
      <alignment horizontal="centerContinuous"/>
    </xf>
    <xf numFmtId="0" fontId="0" fillId="34" borderId="12" xfId="0" applyFill="1" applyBorder="1" applyAlignment="1">
      <alignment horizontal="centerContinuous"/>
    </xf>
    <xf numFmtId="0" fontId="2" fillId="34" borderId="0" xfId="0" applyFont="1" applyFill="1" applyAlignment="1">
      <alignment/>
    </xf>
    <xf numFmtId="0" fontId="0" fillId="34" borderId="13" xfId="0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2" fillId="0" borderId="18" xfId="0" applyNumberFormat="1" applyFont="1" applyFill="1" applyBorder="1" applyAlignment="1" applyProtection="1">
      <alignment wrapText="1"/>
      <protection/>
    </xf>
    <xf numFmtId="0" fontId="2" fillId="0" borderId="21" xfId="0" applyNumberFormat="1" applyFont="1" applyFill="1" applyBorder="1" applyAlignment="1" applyProtection="1">
      <alignment wrapText="1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3" fontId="0" fillId="0" borderId="0" xfId="53" applyNumberFormat="1">
      <alignment/>
      <protection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3" fontId="2" fillId="0" borderId="0" xfId="53" applyNumberFormat="1" applyFont="1" applyAlignment="1">
      <alignment horizontal="center"/>
      <protection/>
    </xf>
    <xf numFmtId="0" fontId="0" fillId="0" borderId="0" xfId="53" applyFont="1">
      <alignment/>
      <protection/>
    </xf>
    <xf numFmtId="0" fontId="2" fillId="0" borderId="0" xfId="53" applyFont="1" applyAlignment="1">
      <alignment horizontal="left"/>
      <protection/>
    </xf>
    <xf numFmtId="49" fontId="0" fillId="0" borderId="0" xfId="53" applyNumberFormat="1" applyAlignment="1">
      <alignment horizontal="center"/>
      <protection/>
    </xf>
    <xf numFmtId="0" fontId="0" fillId="0" borderId="25" xfId="0" applyFill="1" applyBorder="1" applyAlignment="1">
      <alignment/>
    </xf>
    <xf numFmtId="0" fontId="2" fillId="0" borderId="0" xfId="0" applyFont="1" applyFill="1" applyAlignment="1">
      <alignment horizontal="center" wrapText="1"/>
    </xf>
    <xf numFmtId="3" fontId="0" fillId="0" borderId="0" xfId="53" applyNumberFormat="1" applyFont="1" applyFill="1">
      <alignment/>
      <protection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3" fillId="34" borderId="13" xfId="0" applyFont="1" applyFill="1" applyBorder="1" applyAlignment="1">
      <alignment horizontal="centerContinuous"/>
    </xf>
    <xf numFmtId="0" fontId="9" fillId="33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</cellXfs>
  <cellStyles count="54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 2 2" xfId="53"/>
    <cellStyle name="Normal 2 3" xfId="54"/>
    <cellStyle name="Normal 3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Sammenkædet celle" xfId="62"/>
    <cellStyle name="Titel" xfId="63"/>
    <cellStyle name="Total" xfId="64"/>
    <cellStyle name="Ugyldig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.28125" style="0" customWidth="1"/>
    <col min="2" max="2" width="3.57421875" style="0" customWidth="1"/>
    <col min="3" max="3" width="24.28125" style="0" customWidth="1"/>
    <col min="4" max="4" width="11.8515625" style="0" customWidth="1"/>
    <col min="5" max="5" width="14.00390625" style="0" customWidth="1"/>
    <col min="6" max="6" width="13.140625" style="0" customWidth="1"/>
    <col min="7" max="7" width="4.140625" style="0" customWidth="1"/>
    <col min="8" max="8" width="14.28125" style="0" customWidth="1"/>
    <col min="9" max="9" width="9.140625" style="0" hidden="1" customWidth="1"/>
  </cols>
  <sheetData>
    <row r="1" spans="2:9" ht="26.25" thickBot="1">
      <c r="B1" s="22" t="s">
        <v>95</v>
      </c>
      <c r="C1" s="23"/>
      <c r="D1" s="23"/>
      <c r="E1" s="23"/>
      <c r="F1" s="24"/>
      <c r="G1" s="25"/>
      <c r="H1" s="26"/>
      <c r="I1" s="26"/>
    </row>
    <row r="2" s="6" customFormat="1" ht="36.75" customHeight="1">
      <c r="B2" s="20" t="s">
        <v>11</v>
      </c>
    </row>
    <row r="3" spans="2:9" s="1" customFormat="1" ht="44.25" customHeight="1">
      <c r="B3" s="75" t="s">
        <v>18</v>
      </c>
      <c r="C3" s="30"/>
      <c r="D3" s="30"/>
      <c r="E3" s="76"/>
      <c r="F3" s="77"/>
      <c r="G3" s="77"/>
      <c r="H3" s="77"/>
      <c r="I3" s="27"/>
    </row>
    <row r="4" s="6" customFormat="1" ht="30" customHeight="1">
      <c r="B4" s="5" t="s">
        <v>4</v>
      </c>
    </row>
    <row r="5" spans="2:6" s="6" customFormat="1" ht="12.75">
      <c r="B5" s="6" t="s">
        <v>0</v>
      </c>
      <c r="E5" s="7">
        <f>'Økonomi-drift'!D31</f>
        <v>11612033</v>
      </c>
      <c r="F5" s="7"/>
    </row>
    <row r="6" spans="2:6" s="6" customFormat="1" ht="12.75">
      <c r="B6" s="6" t="s">
        <v>17</v>
      </c>
      <c r="E6" s="7">
        <f>'Plan og Teknik-drift'!D13</f>
        <v>1052960</v>
      </c>
      <c r="F6" s="7"/>
    </row>
    <row r="7" spans="2:6" s="6" customFormat="1" ht="12.75">
      <c r="B7" s="6" t="s">
        <v>2</v>
      </c>
      <c r="E7" s="7">
        <f>'Børn og Undervisning-drift'!D58</f>
        <v>16699446</v>
      </c>
      <c r="F7" s="7"/>
    </row>
    <row r="8" spans="2:6" s="6" customFormat="1" ht="12.75">
      <c r="B8" s="6" t="s">
        <v>1</v>
      </c>
      <c r="E8" s="7">
        <f>'Kultur og Fritid-drift'!D10</f>
        <v>628688</v>
      </c>
      <c r="F8" s="7"/>
    </row>
    <row r="9" spans="2:6" s="6" customFormat="1" ht="12.75">
      <c r="B9" s="6" t="s">
        <v>14</v>
      </c>
      <c r="E9" s="7">
        <f>'Social og Sundhed-drift'!D30</f>
        <v>4530653</v>
      </c>
      <c r="F9" s="16"/>
    </row>
    <row r="10" spans="2:6" s="6" customFormat="1" ht="12.75">
      <c r="B10" s="6" t="s">
        <v>3</v>
      </c>
      <c r="E10" s="7">
        <f>'Arbejdsmarked og Integra.-drift'!D9</f>
        <v>0</v>
      </c>
      <c r="F10" s="7"/>
    </row>
    <row r="11" spans="2:6" s="6" customFormat="1" ht="20.25">
      <c r="B11" s="82" t="s">
        <v>6</v>
      </c>
      <c r="C11" s="9"/>
      <c r="D11" s="9"/>
      <c r="E11" s="10">
        <f>SUM(E5:E10)</f>
        <v>34523780</v>
      </c>
      <c r="F11" s="7"/>
    </row>
    <row r="12" s="6" customFormat="1" ht="12.75">
      <c r="E12" s="7"/>
    </row>
    <row r="13" s="6" customFormat="1" ht="12.75">
      <c r="E13" s="7"/>
    </row>
    <row r="14" spans="2:5" s="6" customFormat="1" ht="12.75">
      <c r="B14" s="8"/>
      <c r="C14" s="9"/>
      <c r="D14" s="9"/>
      <c r="E14" s="10"/>
    </row>
    <row r="15" ht="12.75">
      <c r="E15" s="3"/>
    </row>
    <row r="16" ht="12.75">
      <c r="E16" s="3"/>
    </row>
    <row r="17" ht="12.75">
      <c r="E17" s="3"/>
    </row>
    <row r="18" ht="12.75"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</sheetData>
  <sheetProtection/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51722-13 Sag nr. 4349-13&amp;R&amp;P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46.7109375" style="0" customWidth="1"/>
    <col min="4" max="4" width="13.140625" style="0" customWidth="1"/>
    <col min="5" max="5" width="13.421875" style="11" customWidth="1"/>
    <col min="6" max="6" width="10.140625" style="0" bestFit="1" customWidth="1"/>
    <col min="7" max="7" width="9.140625" style="0" hidden="1" customWidth="1"/>
  </cols>
  <sheetData>
    <row r="1" ht="13.5" thickBot="1"/>
    <row r="2" spans="2:7" ht="26.25" thickBot="1">
      <c r="B2" s="22" t="str">
        <f>Total!B1</f>
        <v>Bundne budgetoverførsler fra 2010 og tidligere år</v>
      </c>
      <c r="C2" s="23"/>
      <c r="D2" s="23"/>
      <c r="E2" s="23"/>
      <c r="F2" s="24"/>
      <c r="G2" s="28"/>
    </row>
    <row r="4" spans="2:3" ht="18">
      <c r="B4" s="19" t="s">
        <v>5</v>
      </c>
      <c r="C4" s="2"/>
    </row>
    <row r="5" ht="18">
      <c r="B5" s="19" t="s">
        <v>12</v>
      </c>
    </row>
    <row r="6" spans="2:6" s="1" customFormat="1" ht="22.5" customHeight="1">
      <c r="B6" s="78" t="s">
        <v>7</v>
      </c>
      <c r="C6" s="78"/>
      <c r="D6" s="76"/>
      <c r="E6" s="79" t="s">
        <v>13</v>
      </c>
      <c r="F6" s="30"/>
    </row>
    <row r="7" ht="12.75">
      <c r="D7" s="21"/>
    </row>
    <row r="8" spans="2:5" s="29" customFormat="1" ht="12.75">
      <c r="B8" s="63">
        <v>501</v>
      </c>
      <c r="C8" s="63" t="s">
        <v>12</v>
      </c>
      <c r="D8" s="65"/>
      <c r="E8" s="63"/>
    </row>
    <row r="9" spans="2:5" s="29" customFormat="1" ht="12.75">
      <c r="B9" s="63"/>
      <c r="C9" s="63" t="s">
        <v>64</v>
      </c>
      <c r="D9" s="66">
        <v>-8340</v>
      </c>
      <c r="E9" s="63"/>
    </row>
    <row r="10" spans="2:5" s="29" customFormat="1" ht="12.75">
      <c r="B10" s="63">
        <v>100</v>
      </c>
      <c r="C10" s="63" t="s">
        <v>66</v>
      </c>
      <c r="D10" s="66">
        <v>8128</v>
      </c>
      <c r="E10" s="71" t="s">
        <v>115</v>
      </c>
    </row>
    <row r="11" spans="2:5" s="29" customFormat="1" ht="12.75">
      <c r="B11" s="63">
        <v>101</v>
      </c>
      <c r="C11" s="63" t="s">
        <v>65</v>
      </c>
      <c r="D11" s="66">
        <v>444537</v>
      </c>
      <c r="E11" s="71" t="s">
        <v>115</v>
      </c>
    </row>
    <row r="12" spans="2:5" s="29" customFormat="1" ht="12.75">
      <c r="B12" s="63">
        <v>102</v>
      </c>
      <c r="C12" s="63" t="s">
        <v>67</v>
      </c>
      <c r="D12" s="66">
        <v>1242737</v>
      </c>
      <c r="E12" s="71" t="s">
        <v>115</v>
      </c>
    </row>
    <row r="13" spans="2:5" s="29" customFormat="1" ht="12.75">
      <c r="B13" s="63">
        <v>103</v>
      </c>
      <c r="C13" s="63" t="s">
        <v>68</v>
      </c>
      <c r="D13" s="66">
        <v>465168</v>
      </c>
      <c r="E13" s="71" t="s">
        <v>115</v>
      </c>
    </row>
    <row r="14" spans="2:5" s="29" customFormat="1" ht="12.75">
      <c r="B14" s="63">
        <v>104</v>
      </c>
      <c r="C14" s="63" t="s">
        <v>69</v>
      </c>
      <c r="D14" s="74">
        <v>464327</v>
      </c>
      <c r="E14" s="71" t="s">
        <v>115</v>
      </c>
    </row>
    <row r="15" spans="2:5" s="29" customFormat="1" ht="12.75">
      <c r="B15" s="63">
        <v>105</v>
      </c>
      <c r="C15" s="63" t="s">
        <v>94</v>
      </c>
      <c r="D15" s="66">
        <v>241185</v>
      </c>
      <c r="E15" s="71" t="s">
        <v>115</v>
      </c>
    </row>
    <row r="16" spans="2:5" s="29" customFormat="1" ht="12.75">
      <c r="B16" s="63">
        <v>107</v>
      </c>
      <c r="C16" s="63" t="s">
        <v>70</v>
      </c>
      <c r="D16" s="66">
        <v>759304</v>
      </c>
      <c r="E16" s="71" t="s">
        <v>115</v>
      </c>
    </row>
    <row r="17" spans="2:5" s="29" customFormat="1" ht="12.75">
      <c r="B17" s="63">
        <v>108</v>
      </c>
      <c r="C17" s="63" t="s">
        <v>71</v>
      </c>
      <c r="D17" s="66">
        <v>938</v>
      </c>
      <c r="E17" s="71" t="s">
        <v>115</v>
      </c>
    </row>
    <row r="18" spans="2:5" s="29" customFormat="1" ht="12.75">
      <c r="B18" s="63">
        <v>109</v>
      </c>
      <c r="C18" s="63" t="s">
        <v>72</v>
      </c>
      <c r="D18" s="66">
        <v>67954</v>
      </c>
      <c r="E18" s="71" t="s">
        <v>115</v>
      </c>
    </row>
    <row r="19" spans="2:5" s="29" customFormat="1" ht="12.75">
      <c r="B19" s="63">
        <v>110</v>
      </c>
      <c r="C19" s="63" t="s">
        <v>73</v>
      </c>
      <c r="D19" s="66">
        <v>458564</v>
      </c>
      <c r="E19" s="71" t="s">
        <v>115</v>
      </c>
    </row>
    <row r="20" spans="2:5" s="29" customFormat="1" ht="12.75">
      <c r="B20" s="63">
        <v>111</v>
      </c>
      <c r="C20" s="63" t="s">
        <v>1</v>
      </c>
      <c r="D20" s="66">
        <v>-141396</v>
      </c>
      <c r="E20" s="71" t="s">
        <v>115</v>
      </c>
    </row>
    <row r="21" spans="2:5" s="29" customFormat="1" ht="12.75">
      <c r="B21" s="63">
        <v>401</v>
      </c>
      <c r="C21" s="63" t="s">
        <v>74</v>
      </c>
      <c r="D21" s="66">
        <v>-393675</v>
      </c>
      <c r="E21" s="71" t="s">
        <v>115</v>
      </c>
    </row>
    <row r="22" spans="2:5" s="29" customFormat="1" ht="12.75">
      <c r="B22" s="63">
        <v>502</v>
      </c>
      <c r="C22" s="63" t="s">
        <v>62</v>
      </c>
      <c r="D22" s="66">
        <v>1186795</v>
      </c>
      <c r="E22" s="71" t="s">
        <v>115</v>
      </c>
    </row>
    <row r="23" spans="2:5" s="29" customFormat="1" ht="12.75">
      <c r="B23" s="63">
        <v>504</v>
      </c>
      <c r="C23" s="63" t="s">
        <v>63</v>
      </c>
      <c r="D23" s="66">
        <v>211267</v>
      </c>
      <c r="E23" s="71" t="s">
        <v>115</v>
      </c>
    </row>
    <row r="24" spans="2:5" s="29" customFormat="1" ht="12.75">
      <c r="B24" s="63">
        <v>602</v>
      </c>
      <c r="C24" s="63" t="s">
        <v>75</v>
      </c>
      <c r="D24" s="66">
        <v>983002</v>
      </c>
      <c r="E24" s="71" t="s">
        <v>115</v>
      </c>
    </row>
    <row r="25" spans="2:5" s="29" customFormat="1" ht="12.75">
      <c r="B25" s="63">
        <v>603</v>
      </c>
      <c r="C25" s="63" t="s">
        <v>76</v>
      </c>
      <c r="D25" s="66">
        <v>243875</v>
      </c>
      <c r="E25" s="71" t="s">
        <v>115</v>
      </c>
    </row>
    <row r="26" spans="2:5" s="29" customFormat="1" ht="12.75">
      <c r="B26" s="63">
        <v>605</v>
      </c>
      <c r="C26" s="63" t="s">
        <v>51</v>
      </c>
      <c r="D26" s="66">
        <v>1017822</v>
      </c>
      <c r="E26" s="71" t="s">
        <v>115</v>
      </c>
    </row>
    <row r="27" spans="2:5" s="29" customFormat="1" ht="12.75">
      <c r="B27" s="63">
        <v>100</v>
      </c>
      <c r="C27" s="63" t="s">
        <v>78</v>
      </c>
      <c r="D27" s="69"/>
      <c r="E27" s="71" t="s">
        <v>116</v>
      </c>
    </row>
    <row r="28" spans="2:5" s="29" customFormat="1" ht="12.75">
      <c r="B28" s="63"/>
      <c r="C28" s="63" t="s">
        <v>77</v>
      </c>
      <c r="D28" s="66">
        <v>153587</v>
      </c>
      <c r="E28" s="71" t="s">
        <v>115</v>
      </c>
    </row>
    <row r="29" spans="2:5" s="29" customFormat="1" ht="12.75">
      <c r="B29" s="63"/>
      <c r="C29" s="63" t="s">
        <v>79</v>
      </c>
      <c r="D29" s="66">
        <v>4206254</v>
      </c>
      <c r="E29" s="71" t="s">
        <v>115</v>
      </c>
    </row>
    <row r="30" spans="2:5" ht="12.75">
      <c r="B30" s="64"/>
      <c r="C30" s="64"/>
      <c r="D30" s="67"/>
      <c r="E30" s="68"/>
    </row>
    <row r="31" spans="2:5" ht="12.75">
      <c r="B31" s="70" t="s">
        <v>162</v>
      </c>
      <c r="C31" s="64"/>
      <c r="D31" s="67">
        <f>SUM(D9:D29)</f>
        <v>11612033</v>
      </c>
      <c r="E31" s="68"/>
    </row>
  </sheetData>
  <sheetProtection/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51722-13 Sag nr. 4349-13&amp;R&amp;P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41.7109375" style="0" customWidth="1"/>
    <col min="4" max="4" width="11.7109375" style="0" customWidth="1"/>
    <col min="5" max="5" width="16.28125" style="4" customWidth="1"/>
    <col min="7" max="7" width="9.7109375" style="0" bestFit="1" customWidth="1"/>
  </cols>
  <sheetData>
    <row r="1" ht="13.5" thickBot="1"/>
    <row r="2" spans="2:7" ht="26.25" thickBot="1">
      <c r="B2" s="22" t="str">
        <f>Total!B1</f>
        <v>Bundne budgetoverførsler fra 2010 og tidligere år</v>
      </c>
      <c r="C2" s="23"/>
      <c r="D2" s="23"/>
      <c r="E2" s="23"/>
      <c r="F2" s="24"/>
      <c r="G2" s="23"/>
    </row>
    <row r="4" spans="2:3" ht="18">
      <c r="B4" s="19" t="s">
        <v>15</v>
      </c>
      <c r="C4" s="2"/>
    </row>
    <row r="5" ht="18">
      <c r="B5" s="19" t="s">
        <v>12</v>
      </c>
    </row>
    <row r="6" spans="2:6" s="1" customFormat="1" ht="26.25" customHeight="1">
      <c r="B6" s="78" t="s">
        <v>7</v>
      </c>
      <c r="C6" s="78"/>
      <c r="D6" s="76"/>
      <c r="E6" s="73" t="s">
        <v>13</v>
      </c>
      <c r="F6" s="30"/>
    </row>
    <row r="7" ht="12.75">
      <c r="D7" s="21"/>
    </row>
    <row r="8" spans="4:5" ht="12.75">
      <c r="D8" s="3"/>
      <c r="E8" s="11"/>
    </row>
    <row r="9" spans="2:5" ht="12.75">
      <c r="B9">
        <v>501</v>
      </c>
      <c r="C9" t="s">
        <v>12</v>
      </c>
      <c r="D9" s="3">
        <v>1046620</v>
      </c>
      <c r="E9" s="11"/>
    </row>
    <row r="10" spans="4:5" ht="12.75">
      <c r="D10" s="3"/>
      <c r="E10" s="11"/>
    </row>
    <row r="11" spans="2:5" ht="12.75">
      <c r="B11">
        <v>502</v>
      </c>
      <c r="C11" t="s">
        <v>62</v>
      </c>
      <c r="D11" s="3">
        <v>6340</v>
      </c>
      <c r="E11" s="11"/>
    </row>
    <row r="12" spans="2:5" s="1" customFormat="1" ht="12.75">
      <c r="B12"/>
      <c r="C12"/>
      <c r="D12" s="3"/>
      <c r="E12" s="11"/>
    </row>
    <row r="13" spans="2:5" ht="12.75">
      <c r="B13" s="15" t="s">
        <v>95</v>
      </c>
      <c r="D13" s="12">
        <f>SUM(D9:D12)</f>
        <v>1052960</v>
      </c>
      <c r="E13"/>
    </row>
  </sheetData>
  <sheetProtection/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51722-13 Sag nr. 4349-13&amp;R&amp;P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34">
      <selection activeCell="E22" sqref="E22"/>
    </sheetView>
  </sheetViews>
  <sheetFormatPr defaultColWidth="9.140625" defaultRowHeight="12.75"/>
  <cols>
    <col min="1" max="1" width="3.00390625" style="0" customWidth="1"/>
    <col min="3" max="3" width="30.8515625" style="0" customWidth="1"/>
    <col min="4" max="4" width="14.140625" style="0" customWidth="1"/>
    <col min="5" max="5" width="18.57421875" style="4" customWidth="1"/>
  </cols>
  <sheetData>
    <row r="1" ht="13.5" thickBot="1">
      <c r="E1"/>
    </row>
    <row r="2" spans="1:7" ht="26.25" thickBot="1">
      <c r="A2" s="72"/>
      <c r="B2" s="22" t="str">
        <f>Total!B1</f>
        <v>Bundne budgetoverførsler fra 2010 og tidligere år</v>
      </c>
      <c r="C2" s="23"/>
      <c r="D2" s="23"/>
      <c r="E2" s="23"/>
      <c r="F2" s="24"/>
      <c r="G2" s="81"/>
    </row>
    <row r="4" spans="2:5" ht="18">
      <c r="B4" s="19" t="s">
        <v>9</v>
      </c>
      <c r="C4" s="2"/>
      <c r="E4"/>
    </row>
    <row r="5" spans="2:5" ht="18">
      <c r="B5" s="19" t="s">
        <v>12</v>
      </c>
      <c r="E5"/>
    </row>
    <row r="6" spans="1:5" ht="12.75">
      <c r="A6" s="1"/>
      <c r="B6" s="78" t="s">
        <v>7</v>
      </c>
      <c r="C6" s="78"/>
      <c r="D6" s="76"/>
      <c r="E6" s="73" t="s">
        <v>118</v>
      </c>
    </row>
    <row r="7" spans="2:5" ht="12.75">
      <c r="B7" s="1"/>
      <c r="E7"/>
    </row>
    <row r="8" spans="1:5" ht="12.75">
      <c r="A8" s="1"/>
      <c r="B8" s="84">
        <v>240</v>
      </c>
      <c r="C8" s="84" t="s">
        <v>119</v>
      </c>
      <c r="D8" s="85">
        <v>25294</v>
      </c>
      <c r="E8" s="86" t="s">
        <v>120</v>
      </c>
    </row>
    <row r="9" spans="1:5" ht="12.75">
      <c r="A9" s="1"/>
      <c r="B9" s="84">
        <v>241</v>
      </c>
      <c r="C9" s="84" t="s">
        <v>121</v>
      </c>
      <c r="D9" s="85">
        <v>69650</v>
      </c>
      <c r="E9" s="86" t="s">
        <v>122</v>
      </c>
    </row>
    <row r="10" spans="2:5" ht="12.75">
      <c r="B10" s="84">
        <v>242</v>
      </c>
      <c r="C10" s="84" t="s">
        <v>123</v>
      </c>
      <c r="D10" s="85">
        <v>420198</v>
      </c>
      <c r="E10" s="86" t="s">
        <v>124</v>
      </c>
    </row>
    <row r="11" spans="2:5" ht="12.75">
      <c r="B11" s="84">
        <v>243</v>
      </c>
      <c r="C11" s="84" t="s">
        <v>125</v>
      </c>
      <c r="D11" s="85">
        <v>350258</v>
      </c>
      <c r="E11" s="86" t="s">
        <v>126</v>
      </c>
    </row>
    <row r="12" spans="2:5" ht="12.75">
      <c r="B12" s="84">
        <v>244</v>
      </c>
      <c r="C12" s="84" t="s">
        <v>127</v>
      </c>
      <c r="D12" s="85">
        <v>304647</v>
      </c>
      <c r="E12" s="86" t="s">
        <v>128</v>
      </c>
    </row>
    <row r="13" spans="2:5" ht="12.75">
      <c r="B13" s="84">
        <v>246</v>
      </c>
      <c r="C13" s="84" t="s">
        <v>129</v>
      </c>
      <c r="D13" s="87">
        <v>45475</v>
      </c>
      <c r="E13" s="86" t="s">
        <v>130</v>
      </c>
    </row>
    <row r="14" spans="2:5" ht="12.75">
      <c r="B14" s="84">
        <v>247</v>
      </c>
      <c r="C14" s="84" t="s">
        <v>131</v>
      </c>
      <c r="D14" s="85">
        <v>379742</v>
      </c>
      <c r="E14" s="86" t="s">
        <v>132</v>
      </c>
    </row>
    <row r="15" spans="2:5" ht="12.75">
      <c r="B15" s="84">
        <v>210</v>
      </c>
      <c r="C15" s="84" t="s">
        <v>19</v>
      </c>
      <c r="D15" s="85">
        <v>5840</v>
      </c>
      <c r="E15" s="86" t="s">
        <v>133</v>
      </c>
    </row>
    <row r="16" spans="2:5" ht="12.75">
      <c r="B16" s="84">
        <v>222</v>
      </c>
      <c r="C16" s="84" t="s">
        <v>20</v>
      </c>
      <c r="D16" s="85">
        <v>3902</v>
      </c>
      <c r="E16" s="86" t="s">
        <v>134</v>
      </c>
    </row>
    <row r="17" spans="2:5" ht="12.75">
      <c r="B17" s="84">
        <v>224</v>
      </c>
      <c r="C17" s="84" t="s">
        <v>21</v>
      </c>
      <c r="D17" s="85">
        <v>105072</v>
      </c>
      <c r="E17" s="86" t="s">
        <v>135</v>
      </c>
    </row>
    <row r="18" spans="2:5" ht="12.75">
      <c r="B18" s="84">
        <v>228</v>
      </c>
      <c r="C18" s="84" t="s">
        <v>22</v>
      </c>
      <c r="D18" s="85">
        <v>56107</v>
      </c>
      <c r="E18" s="86" t="s">
        <v>136</v>
      </c>
    </row>
    <row r="19" spans="2:5" ht="12.75">
      <c r="B19" s="84">
        <v>301</v>
      </c>
      <c r="C19" s="84" t="s">
        <v>23</v>
      </c>
      <c r="D19" s="85">
        <v>85562</v>
      </c>
      <c r="E19" s="86" t="s">
        <v>137</v>
      </c>
    </row>
    <row r="20" spans="2:6" ht="12.75">
      <c r="B20" s="84">
        <v>301</v>
      </c>
      <c r="C20" s="84" t="s">
        <v>24</v>
      </c>
      <c r="D20" s="85">
        <v>344396</v>
      </c>
      <c r="E20" s="86" t="s">
        <v>137</v>
      </c>
      <c r="F20" s="3"/>
    </row>
    <row r="21" spans="2:5" ht="12.75">
      <c r="B21" s="84">
        <v>302</v>
      </c>
      <c r="C21" s="84" t="s">
        <v>25</v>
      </c>
      <c r="D21" s="85">
        <v>4478</v>
      </c>
      <c r="E21" s="86" t="s">
        <v>138</v>
      </c>
    </row>
    <row r="22" spans="2:6" ht="12.75">
      <c r="B22" s="84">
        <v>302</v>
      </c>
      <c r="C22" s="84" t="s">
        <v>26</v>
      </c>
      <c r="D22" s="85">
        <v>59833</v>
      </c>
      <c r="E22" s="86" t="s">
        <v>138</v>
      </c>
      <c r="F22" s="3"/>
    </row>
    <row r="23" spans="2:6" ht="12.75">
      <c r="B23" s="84">
        <v>303</v>
      </c>
      <c r="C23" s="84" t="s">
        <v>27</v>
      </c>
      <c r="D23" s="85">
        <v>1107805</v>
      </c>
      <c r="E23" s="86" t="s">
        <v>139</v>
      </c>
      <c r="F23" s="3"/>
    </row>
    <row r="24" spans="2:6" ht="12.75">
      <c r="B24" s="84">
        <v>303</v>
      </c>
      <c r="C24" s="84" t="s">
        <v>28</v>
      </c>
      <c r="D24" s="85">
        <v>169608</v>
      </c>
      <c r="E24" s="86" t="s">
        <v>139</v>
      </c>
      <c r="F24" s="3"/>
    </row>
    <row r="25" spans="2:6" ht="12.75">
      <c r="B25" s="84">
        <v>304</v>
      </c>
      <c r="C25" s="84" t="s">
        <v>29</v>
      </c>
      <c r="D25" s="85">
        <v>844</v>
      </c>
      <c r="E25" s="86" t="s">
        <v>140</v>
      </c>
      <c r="F25" s="3"/>
    </row>
    <row r="26" spans="2:5" ht="12.75">
      <c r="B26" s="84">
        <v>305</v>
      </c>
      <c r="C26" s="29" t="s">
        <v>142</v>
      </c>
      <c r="D26" s="85">
        <v>34862</v>
      </c>
      <c r="E26" s="88" t="s">
        <v>141</v>
      </c>
    </row>
    <row r="27" spans="2:6" ht="12.75">
      <c r="B27" s="84">
        <v>305</v>
      </c>
      <c r="C27" s="29" t="s">
        <v>143</v>
      </c>
      <c r="D27" s="85">
        <v>13712</v>
      </c>
      <c r="E27" s="88" t="s">
        <v>141</v>
      </c>
      <c r="F27" s="3"/>
    </row>
    <row r="28" spans="2:6" ht="12.75">
      <c r="B28" s="84">
        <v>306</v>
      </c>
      <c r="C28" s="84" t="s">
        <v>30</v>
      </c>
      <c r="D28" s="85">
        <v>8139</v>
      </c>
      <c r="E28" s="86" t="s">
        <v>144</v>
      </c>
      <c r="F28" s="3"/>
    </row>
    <row r="29" spans="2:5" ht="12.75">
      <c r="B29" s="84">
        <v>309</v>
      </c>
      <c r="C29" s="84" t="s">
        <v>31</v>
      </c>
      <c r="D29" s="85">
        <v>63189</v>
      </c>
      <c r="E29" s="86" t="s">
        <v>145</v>
      </c>
    </row>
    <row r="30" spans="2:6" ht="12.75">
      <c r="B30" s="84">
        <v>309</v>
      </c>
      <c r="C30" s="84" t="s">
        <v>32</v>
      </c>
      <c r="D30" s="85">
        <v>14086</v>
      </c>
      <c r="E30" s="86" t="s">
        <v>145</v>
      </c>
      <c r="F30" s="3"/>
    </row>
    <row r="31" spans="2:5" ht="12.75">
      <c r="B31" s="84">
        <v>313</v>
      </c>
      <c r="C31" s="84" t="s">
        <v>33</v>
      </c>
      <c r="D31" s="85">
        <v>379320</v>
      </c>
      <c r="E31" s="86" t="s">
        <v>146</v>
      </c>
    </row>
    <row r="32" spans="2:6" ht="12.75">
      <c r="B32" s="84">
        <v>313</v>
      </c>
      <c r="C32" s="84" t="s">
        <v>34</v>
      </c>
      <c r="D32" s="85">
        <v>130130</v>
      </c>
      <c r="E32" s="86" t="s">
        <v>146</v>
      </c>
      <c r="F32" s="3"/>
    </row>
    <row r="33" spans="2:5" ht="12.75">
      <c r="B33" s="84">
        <v>314</v>
      </c>
      <c r="C33" s="84" t="s">
        <v>35</v>
      </c>
      <c r="D33" s="85">
        <v>229676</v>
      </c>
      <c r="E33" s="86" t="s">
        <v>147</v>
      </c>
    </row>
    <row r="34" spans="2:5" ht="12.75">
      <c r="B34" s="84">
        <v>314</v>
      </c>
      <c r="C34" s="84" t="s">
        <v>36</v>
      </c>
      <c r="D34" s="85">
        <v>94007</v>
      </c>
      <c r="E34" s="86" t="s">
        <v>147</v>
      </c>
    </row>
    <row r="35" spans="2:5" ht="12.75">
      <c r="B35" s="84">
        <v>315</v>
      </c>
      <c r="C35" s="84" t="s">
        <v>37</v>
      </c>
      <c r="D35" s="85">
        <v>776019</v>
      </c>
      <c r="E35" s="86" t="s">
        <v>148</v>
      </c>
    </row>
    <row r="36" spans="2:6" ht="12.75">
      <c r="B36" s="84">
        <v>315</v>
      </c>
      <c r="C36" s="84" t="s">
        <v>38</v>
      </c>
      <c r="D36" s="85">
        <v>30060</v>
      </c>
      <c r="E36" s="86" t="s">
        <v>148</v>
      </c>
      <c r="F36" s="3"/>
    </row>
    <row r="37" spans="2:8" ht="12.75">
      <c r="B37" s="84">
        <v>316</v>
      </c>
      <c r="C37" s="84" t="s">
        <v>39</v>
      </c>
      <c r="D37" s="85">
        <v>1750</v>
      </c>
      <c r="E37" s="86" t="s">
        <v>149</v>
      </c>
      <c r="H37" s="3"/>
    </row>
    <row r="38" spans="2:6" ht="12.75">
      <c r="B38" s="84">
        <v>316</v>
      </c>
      <c r="C38" s="84" t="s">
        <v>40</v>
      </c>
      <c r="D38" s="85">
        <v>3347</v>
      </c>
      <c r="E38" s="86" t="s">
        <v>149</v>
      </c>
      <c r="F38" s="3"/>
    </row>
    <row r="39" spans="2:5" ht="12.75">
      <c r="B39" s="84">
        <v>317</v>
      </c>
      <c r="C39" s="84" t="s">
        <v>41</v>
      </c>
      <c r="D39" s="85">
        <v>914220</v>
      </c>
      <c r="E39" s="86" t="s">
        <v>150</v>
      </c>
    </row>
    <row r="40" spans="2:5" ht="12.75">
      <c r="B40" s="84">
        <v>317</v>
      </c>
      <c r="C40" s="84" t="s">
        <v>42</v>
      </c>
      <c r="D40" s="85">
        <v>109890</v>
      </c>
      <c r="E40" s="86" t="s">
        <v>150</v>
      </c>
    </row>
    <row r="41" spans="2:5" ht="12.75">
      <c r="B41" s="84">
        <v>317</v>
      </c>
      <c r="C41" s="84" t="s">
        <v>90</v>
      </c>
      <c r="D41" s="85">
        <v>487228</v>
      </c>
      <c r="E41" s="86" t="s">
        <v>150</v>
      </c>
    </row>
    <row r="42" spans="2:6" ht="12.75">
      <c r="B42" s="84">
        <v>317</v>
      </c>
      <c r="C42" s="84" t="s">
        <v>91</v>
      </c>
      <c r="D42" s="85">
        <v>118496</v>
      </c>
      <c r="E42" s="86" t="s">
        <v>150</v>
      </c>
      <c r="F42" s="3"/>
    </row>
    <row r="43" spans="2:5" ht="12.75">
      <c r="B43" s="84">
        <v>319</v>
      </c>
      <c r="C43" s="84" t="s">
        <v>43</v>
      </c>
      <c r="D43" s="85">
        <v>110869</v>
      </c>
      <c r="E43" s="86" t="s">
        <v>151</v>
      </c>
    </row>
    <row r="44" spans="2:6" ht="12.75">
      <c r="B44" s="84">
        <v>319</v>
      </c>
      <c r="C44" s="84" t="s">
        <v>44</v>
      </c>
      <c r="D44" s="85">
        <v>51769</v>
      </c>
      <c r="E44" s="86" t="s">
        <v>151</v>
      </c>
      <c r="F44" s="3"/>
    </row>
    <row r="45" spans="2:5" ht="12.75">
      <c r="B45" s="84">
        <v>320</v>
      </c>
      <c r="C45" s="84" t="s">
        <v>45</v>
      </c>
      <c r="D45" s="85">
        <v>174204</v>
      </c>
      <c r="E45" s="86" t="s">
        <v>152</v>
      </c>
    </row>
    <row r="46" spans="2:8" ht="12.75">
      <c r="B46" s="84">
        <v>320</v>
      </c>
      <c r="C46" s="84" t="s">
        <v>92</v>
      </c>
      <c r="D46" s="85">
        <v>189880</v>
      </c>
      <c r="E46" s="86" t="s">
        <v>152</v>
      </c>
      <c r="F46" s="3"/>
      <c r="H46" s="3"/>
    </row>
    <row r="47" spans="2:6" ht="12.75">
      <c r="B47" s="84">
        <v>321</v>
      </c>
      <c r="C47" s="84" t="s">
        <v>46</v>
      </c>
      <c r="D47" s="85">
        <v>124622</v>
      </c>
      <c r="E47" s="86" t="s">
        <v>153</v>
      </c>
      <c r="F47" s="3"/>
    </row>
    <row r="48" spans="2:6" ht="12.75">
      <c r="B48" s="84">
        <v>321</v>
      </c>
      <c r="C48" s="84" t="s">
        <v>47</v>
      </c>
      <c r="D48" s="85">
        <v>553525</v>
      </c>
      <c r="E48" s="86" t="s">
        <v>153</v>
      </c>
      <c r="F48" s="3"/>
    </row>
    <row r="49" spans="2:6" ht="12.75">
      <c r="B49" s="84">
        <v>322</v>
      </c>
      <c r="C49" s="84" t="s">
        <v>155</v>
      </c>
      <c r="D49" s="85">
        <v>113449</v>
      </c>
      <c r="E49" s="86" t="s">
        <v>154</v>
      </c>
      <c r="F49" s="3"/>
    </row>
    <row r="50" spans="2:5" ht="12.75">
      <c r="B50" s="84">
        <v>324</v>
      </c>
      <c r="C50" s="84" t="s">
        <v>48</v>
      </c>
      <c r="D50" s="85">
        <v>333258</v>
      </c>
      <c r="E50" s="86" t="s">
        <v>156</v>
      </c>
    </row>
    <row r="51" spans="2:6" ht="12.75">
      <c r="B51" s="84">
        <v>324</v>
      </c>
      <c r="C51" s="84" t="s">
        <v>49</v>
      </c>
      <c r="D51" s="85">
        <v>74933</v>
      </c>
      <c r="E51" s="86" t="s">
        <v>156</v>
      </c>
      <c r="F51" s="3"/>
    </row>
    <row r="52" spans="2:5" ht="15" customHeight="1">
      <c r="B52" s="89">
        <v>109</v>
      </c>
      <c r="C52" s="84" t="s">
        <v>50</v>
      </c>
      <c r="D52" s="85">
        <v>95491</v>
      </c>
      <c r="E52" s="86" t="s">
        <v>157</v>
      </c>
    </row>
    <row r="53" spans="2:5" ht="12.75">
      <c r="B53" s="84">
        <v>501</v>
      </c>
      <c r="C53" s="84" t="s">
        <v>53</v>
      </c>
      <c r="D53" s="87">
        <v>4521</v>
      </c>
      <c r="E53" s="90" t="s">
        <v>158</v>
      </c>
    </row>
    <row r="54" spans="2:5" ht="15" customHeight="1">
      <c r="B54" s="89">
        <v>605</v>
      </c>
      <c r="C54" s="91" t="s">
        <v>93</v>
      </c>
      <c r="D54" s="85">
        <v>855590</v>
      </c>
      <c r="E54" s="86" t="s">
        <v>159</v>
      </c>
    </row>
    <row r="55" spans="2:6" ht="13.5" customHeight="1">
      <c r="B55" s="89">
        <v>605</v>
      </c>
      <c r="C55" s="92" t="s">
        <v>52</v>
      </c>
      <c r="D55" s="85">
        <v>1822237</v>
      </c>
      <c r="E55" s="86" t="s">
        <v>159</v>
      </c>
      <c r="F55" s="3"/>
    </row>
    <row r="56" spans="2:5" ht="12.75">
      <c r="B56" s="84">
        <v>612</v>
      </c>
      <c r="C56" s="84" t="s">
        <v>54</v>
      </c>
      <c r="D56" s="85">
        <v>1299837</v>
      </c>
      <c r="E56" s="86" t="s">
        <v>160</v>
      </c>
    </row>
    <row r="57" spans="2:6" ht="12.75">
      <c r="B57" s="84">
        <v>612</v>
      </c>
      <c r="C57" s="84" t="s">
        <v>55</v>
      </c>
      <c r="D57" s="85">
        <v>3948419</v>
      </c>
      <c r="E57" s="86" t="s">
        <v>160</v>
      </c>
      <c r="F57" s="3"/>
    </row>
    <row r="58" spans="2:5" ht="12.75">
      <c r="B58" s="93" t="s">
        <v>6</v>
      </c>
      <c r="C58" s="93"/>
      <c r="D58" s="94">
        <v>16699446</v>
      </c>
      <c r="E58" s="95"/>
    </row>
    <row r="59" spans="4:5" ht="12.75">
      <c r="D59" s="3"/>
      <c r="E59" s="11"/>
    </row>
  </sheetData>
  <sheetProtection/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51722-13 Sag nr. 4349-13&amp;R&amp;P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1">
      <pane ySplit="6" topLeftCell="A7" activePane="bottomLeft" state="frozen"/>
      <selection pane="topLeft" activeCell="F16" sqref="F16"/>
      <selection pane="bottomLeft" activeCell="C15" sqref="C15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46.00390625" style="0" customWidth="1"/>
    <col min="4" max="4" width="14.421875" style="0" customWidth="1"/>
    <col min="5" max="5" width="24.28125" style="4" customWidth="1"/>
    <col min="6" max="6" width="13.8515625" style="0" hidden="1" customWidth="1"/>
  </cols>
  <sheetData>
    <row r="1" ht="13.5" thickBot="1"/>
    <row r="2" spans="2:6" ht="26.25" thickBot="1">
      <c r="B2" s="22" t="str">
        <f>Total!B1</f>
        <v>Bundne budgetoverførsler fra 2010 og tidligere år</v>
      </c>
      <c r="C2" s="23"/>
      <c r="D2" s="23"/>
      <c r="E2" s="24"/>
      <c r="F2" s="26"/>
    </row>
    <row r="4" spans="2:3" ht="18">
      <c r="B4" s="19" t="s">
        <v>8</v>
      </c>
      <c r="C4" s="2"/>
    </row>
    <row r="5" ht="18">
      <c r="B5" s="19" t="s">
        <v>12</v>
      </c>
    </row>
    <row r="6" spans="2:6" s="1" customFormat="1" ht="34.5" customHeight="1">
      <c r="B6" s="78" t="s">
        <v>7</v>
      </c>
      <c r="C6" s="78"/>
      <c r="D6" s="76"/>
      <c r="E6" s="73" t="s">
        <v>13</v>
      </c>
      <c r="F6" s="27"/>
    </row>
    <row r="7" ht="12.75">
      <c r="D7" s="21"/>
    </row>
    <row r="8" spans="2:5" ht="12.75">
      <c r="B8" t="s">
        <v>56</v>
      </c>
      <c r="D8" s="3">
        <v>628688</v>
      </c>
      <c r="E8" s="11" t="s">
        <v>117</v>
      </c>
    </row>
    <row r="9" spans="2:6" ht="12.75">
      <c r="B9" s="1"/>
      <c r="C9" s="1"/>
      <c r="D9" s="12"/>
      <c r="E9" s="13"/>
      <c r="F9" s="1"/>
    </row>
    <row r="10" spans="2:6" ht="12.75">
      <c r="B10" s="15" t="s">
        <v>95</v>
      </c>
      <c r="D10" s="12">
        <v>628688</v>
      </c>
      <c r="E10" s="3"/>
      <c r="F10" s="11"/>
    </row>
    <row r="12" ht="12.75">
      <c r="E12"/>
    </row>
    <row r="13" ht="12.75">
      <c r="E13"/>
    </row>
  </sheetData>
  <sheetProtection/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51722-13 Sag nr. 4349-13&amp;R&amp;P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0">
      <selection activeCell="C17" sqref="C17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42.00390625" style="0" customWidth="1"/>
    <col min="4" max="4" width="12.57421875" style="0" customWidth="1"/>
    <col min="5" max="5" width="23.28125" style="4" customWidth="1"/>
    <col min="6" max="7" width="0" style="0" hidden="1" customWidth="1"/>
    <col min="8" max="9" width="5.00390625" style="0" customWidth="1"/>
  </cols>
  <sheetData>
    <row r="1" ht="13.5" thickBot="1">
      <c r="H1" s="83"/>
    </row>
    <row r="2" spans="2:9" ht="26.25" thickBot="1">
      <c r="B2" s="22" t="str">
        <f>Total!B1</f>
        <v>Bundne budgetoverførsler fra 2010 og tidligere år</v>
      </c>
      <c r="C2" s="23"/>
      <c r="D2" s="23"/>
      <c r="E2" s="23"/>
      <c r="F2" s="24"/>
      <c r="G2" s="22"/>
      <c r="H2" s="23"/>
      <c r="I2" s="24"/>
    </row>
    <row r="4" spans="2:3" ht="18">
      <c r="B4" s="19" t="s">
        <v>16</v>
      </c>
      <c r="C4" s="2"/>
    </row>
    <row r="5" ht="18">
      <c r="B5" s="19" t="s">
        <v>12</v>
      </c>
    </row>
    <row r="6" spans="2:9" s="1" customFormat="1" ht="25.5" customHeight="1">
      <c r="B6" s="78" t="s">
        <v>7</v>
      </c>
      <c r="C6" s="78"/>
      <c r="D6" s="76"/>
      <c r="E6" s="73" t="s">
        <v>13</v>
      </c>
      <c r="F6" s="30"/>
      <c r="G6" s="30"/>
      <c r="H6" s="80"/>
      <c r="I6" s="14"/>
    </row>
    <row r="7" spans="1:5" ht="12.75">
      <c r="A7" s="31"/>
      <c r="B7" s="33"/>
      <c r="C7" s="31"/>
      <c r="D7" s="31"/>
      <c r="E7" s="32"/>
    </row>
    <row r="8" spans="1:5" ht="12.75">
      <c r="A8" s="31"/>
      <c r="B8" s="34">
        <v>103</v>
      </c>
      <c r="C8" s="35" t="s">
        <v>68</v>
      </c>
      <c r="D8" s="36">
        <v>296613</v>
      </c>
      <c r="E8" s="37" t="s">
        <v>96</v>
      </c>
    </row>
    <row r="9" spans="1:5" ht="12.75">
      <c r="A9" s="31"/>
      <c r="B9" s="38">
        <v>105</v>
      </c>
      <c r="C9" s="39" t="s">
        <v>80</v>
      </c>
      <c r="D9" s="40">
        <v>364392</v>
      </c>
      <c r="E9" s="41" t="s">
        <v>97</v>
      </c>
    </row>
    <row r="10" spans="1:5" ht="12.75">
      <c r="A10" s="31"/>
      <c r="B10" s="38"/>
      <c r="C10" s="39" t="s">
        <v>74</v>
      </c>
      <c r="D10" s="40">
        <v>-27777</v>
      </c>
      <c r="E10" s="41" t="s">
        <v>98</v>
      </c>
    </row>
    <row r="11" spans="1:5" ht="25.5" customHeight="1">
      <c r="A11" s="31"/>
      <c r="B11" s="42">
        <v>401</v>
      </c>
      <c r="C11" s="45" t="s">
        <v>161</v>
      </c>
      <c r="D11" s="43">
        <v>22777</v>
      </c>
      <c r="E11" s="44" t="s">
        <v>98</v>
      </c>
    </row>
    <row r="12" spans="1:5" ht="12.75">
      <c r="A12" s="31"/>
      <c r="B12" s="38">
        <v>402</v>
      </c>
      <c r="C12" s="46" t="s">
        <v>59</v>
      </c>
      <c r="D12" s="40">
        <v>34751</v>
      </c>
      <c r="E12" s="41" t="s">
        <v>99</v>
      </c>
    </row>
    <row r="13" spans="1:9" ht="12.75">
      <c r="A13" s="31"/>
      <c r="B13" s="42"/>
      <c r="C13" s="48" t="s">
        <v>81</v>
      </c>
      <c r="D13" s="43">
        <v>458736</v>
      </c>
      <c r="E13" s="44"/>
      <c r="F13" s="17"/>
      <c r="G13" s="17"/>
      <c r="H13" s="18"/>
      <c r="I13" s="3"/>
    </row>
    <row r="14" spans="1:5" ht="12.75">
      <c r="A14" s="31"/>
      <c r="B14" s="38">
        <v>404</v>
      </c>
      <c r="C14" s="47" t="s">
        <v>82</v>
      </c>
      <c r="D14" s="40">
        <v>24783</v>
      </c>
      <c r="E14" s="41" t="s">
        <v>100</v>
      </c>
    </row>
    <row r="15" spans="1:5" ht="12.75">
      <c r="A15" s="31"/>
      <c r="B15" s="38">
        <v>406</v>
      </c>
      <c r="C15" s="47" t="s">
        <v>83</v>
      </c>
      <c r="D15" s="40">
        <v>771048</v>
      </c>
      <c r="E15" s="49" t="s">
        <v>101</v>
      </c>
    </row>
    <row r="16" spans="1:5" ht="12.75">
      <c r="A16" s="31"/>
      <c r="B16" s="38">
        <v>407</v>
      </c>
      <c r="C16" s="47" t="s">
        <v>102</v>
      </c>
      <c r="D16" s="40">
        <v>606747</v>
      </c>
      <c r="E16" s="49" t="s">
        <v>103</v>
      </c>
    </row>
    <row r="17" spans="1:9" ht="12.75">
      <c r="A17" s="31"/>
      <c r="B17" s="38">
        <v>409</v>
      </c>
      <c r="C17" s="47" t="s">
        <v>104</v>
      </c>
      <c r="D17" s="40">
        <v>608579</v>
      </c>
      <c r="E17" s="49" t="s">
        <v>105</v>
      </c>
      <c r="F17" s="17"/>
      <c r="G17" s="17"/>
      <c r="H17" s="16"/>
      <c r="I17" s="16"/>
    </row>
    <row r="18" spans="1:9" ht="12.75">
      <c r="A18" s="31"/>
      <c r="B18" s="34">
        <v>411</v>
      </c>
      <c r="C18" s="52" t="s">
        <v>84</v>
      </c>
      <c r="D18" s="36">
        <v>113218</v>
      </c>
      <c r="E18" s="37" t="s">
        <v>106</v>
      </c>
      <c r="H18" s="3"/>
      <c r="I18" s="3"/>
    </row>
    <row r="19" spans="1:9" ht="12.75">
      <c r="A19" s="31"/>
      <c r="B19" s="34">
        <v>412</v>
      </c>
      <c r="C19" s="53" t="s">
        <v>85</v>
      </c>
      <c r="D19" s="36">
        <v>195630</v>
      </c>
      <c r="E19" s="37" t="s">
        <v>107</v>
      </c>
      <c r="I19" s="3"/>
    </row>
    <row r="20" spans="1:9" ht="15.75" customHeight="1">
      <c r="A20" s="31"/>
      <c r="B20" s="38">
        <v>413</v>
      </c>
      <c r="C20" s="46" t="s">
        <v>60</v>
      </c>
      <c r="D20" s="40">
        <v>478</v>
      </c>
      <c r="E20" s="49" t="s">
        <v>108</v>
      </c>
      <c r="I20" s="3"/>
    </row>
    <row r="21" spans="1:9" ht="12.75">
      <c r="A21" s="31"/>
      <c r="B21" s="42">
        <v>413</v>
      </c>
      <c r="C21" s="54" t="s">
        <v>86</v>
      </c>
      <c r="D21" s="43">
        <v>124807</v>
      </c>
      <c r="E21" s="44" t="s">
        <v>109</v>
      </c>
      <c r="I21" s="3"/>
    </row>
    <row r="22" spans="1:5" ht="13.5" customHeight="1">
      <c r="A22" s="31"/>
      <c r="B22" s="34">
        <v>414</v>
      </c>
      <c r="C22" s="52" t="s">
        <v>87</v>
      </c>
      <c r="D22" s="36">
        <v>315148</v>
      </c>
      <c r="E22" s="55" t="s">
        <v>110</v>
      </c>
    </row>
    <row r="23" spans="1:5" ht="12.75">
      <c r="A23" s="31"/>
      <c r="B23" s="38">
        <v>415</v>
      </c>
      <c r="C23" s="39" t="s">
        <v>57</v>
      </c>
      <c r="D23" s="40">
        <v>154939</v>
      </c>
      <c r="E23" s="41" t="s">
        <v>108</v>
      </c>
    </row>
    <row r="24" spans="1:8" ht="12.75">
      <c r="A24" s="31"/>
      <c r="B24" s="57">
        <v>415</v>
      </c>
      <c r="C24" s="50" t="s">
        <v>58</v>
      </c>
      <c r="D24" s="51">
        <v>285642</v>
      </c>
      <c r="E24" s="56" t="s">
        <v>108</v>
      </c>
      <c r="H24" s="3"/>
    </row>
    <row r="25" spans="1:9" ht="12.75">
      <c r="A25" s="31"/>
      <c r="B25" s="34">
        <v>417</v>
      </c>
      <c r="C25" s="58" t="s">
        <v>88</v>
      </c>
      <c r="D25" s="36">
        <v>-7872</v>
      </c>
      <c r="E25" s="55" t="s">
        <v>111</v>
      </c>
      <c r="I25" s="3"/>
    </row>
    <row r="26" spans="1:9" ht="12.75">
      <c r="A26" s="31"/>
      <c r="B26" s="38">
        <v>418</v>
      </c>
      <c r="C26" s="47" t="s">
        <v>89</v>
      </c>
      <c r="D26" s="40">
        <v>60780</v>
      </c>
      <c r="E26" s="41" t="s">
        <v>112</v>
      </c>
      <c r="F26" s="17"/>
      <c r="G26" s="17"/>
      <c r="H26" s="16"/>
      <c r="I26" s="16"/>
    </row>
    <row r="27" spans="1:9" ht="12.75">
      <c r="A27" s="31"/>
      <c r="B27" s="38">
        <v>603</v>
      </c>
      <c r="C27" s="47" t="s">
        <v>76</v>
      </c>
      <c r="D27" s="40">
        <v>111960</v>
      </c>
      <c r="E27" s="41" t="s">
        <v>113</v>
      </c>
      <c r="I27" s="3"/>
    </row>
    <row r="28" spans="1:5" ht="16.5" customHeight="1">
      <c r="A28" s="31"/>
      <c r="B28" s="59">
        <v>610</v>
      </c>
      <c r="C28" s="52" t="s">
        <v>61</v>
      </c>
      <c r="D28" s="36">
        <v>15274</v>
      </c>
      <c r="E28" s="55" t="s">
        <v>114</v>
      </c>
    </row>
    <row r="29" spans="1:5" ht="12.75">
      <c r="A29" s="31"/>
      <c r="B29" s="61"/>
      <c r="C29" s="31"/>
      <c r="D29" s="51"/>
      <c r="E29" s="60"/>
    </row>
    <row r="30" spans="1:5" ht="12.75">
      <c r="A30" s="31"/>
      <c r="B30" s="61" t="s">
        <v>95</v>
      </c>
      <c r="C30" s="31"/>
      <c r="D30" s="62">
        <f>SUM(D8:D28)</f>
        <v>4530653</v>
      </c>
      <c r="E30" s="32"/>
    </row>
    <row r="31" spans="1:5" ht="12.75">
      <c r="A31" s="31"/>
      <c r="B31" s="31"/>
      <c r="C31" s="31"/>
      <c r="D31" s="31"/>
      <c r="E31" s="32"/>
    </row>
  </sheetData>
  <sheetProtection/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51722-13 Sag nr. 4349-13&amp;R&amp;P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G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45.140625" style="0" customWidth="1"/>
    <col min="4" max="4" width="13.140625" style="0" customWidth="1"/>
    <col min="5" max="5" width="12.8515625" style="4" customWidth="1"/>
    <col min="7" max="7" width="0.2890625" style="0" customWidth="1"/>
  </cols>
  <sheetData>
    <row r="1" ht="13.5" thickBot="1"/>
    <row r="2" spans="2:7" ht="26.25" thickBot="1">
      <c r="B2" s="22" t="str">
        <f>Total!B1</f>
        <v>Bundne budgetoverførsler fra 2010 og tidligere år</v>
      </c>
      <c r="C2" s="23"/>
      <c r="D2" s="23"/>
      <c r="E2" s="24"/>
      <c r="F2" s="22"/>
      <c r="G2" s="81"/>
    </row>
    <row r="4" spans="2:3" ht="18">
      <c r="B4" s="19" t="s">
        <v>10</v>
      </c>
      <c r="C4" s="2"/>
    </row>
    <row r="5" ht="18">
      <c r="B5" s="19" t="s">
        <v>12</v>
      </c>
    </row>
    <row r="6" spans="2:6" s="1" customFormat="1" ht="25.5" customHeight="1">
      <c r="B6" s="78" t="s">
        <v>7</v>
      </c>
      <c r="C6" s="78"/>
      <c r="D6" s="76"/>
      <c r="E6" s="73" t="s">
        <v>13</v>
      </c>
      <c r="F6" s="30"/>
    </row>
    <row r="7" spans="4:5" ht="12.75">
      <c r="D7" s="21"/>
      <c r="E7" s="11"/>
    </row>
    <row r="8" spans="4:5" ht="12.75">
      <c r="D8" s="3"/>
      <c r="E8" s="11"/>
    </row>
    <row r="9" spans="2:4" ht="12.75">
      <c r="B9" s="15" t="s">
        <v>95</v>
      </c>
      <c r="D9" s="12">
        <v>0</v>
      </c>
    </row>
  </sheetData>
  <sheetProtection/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51722-13 Sag nr. 4349-13&amp;R&amp;P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Jørn Pedersen</cp:lastModifiedBy>
  <cp:lastPrinted>2013-04-05T06:34:34Z</cp:lastPrinted>
  <dcterms:created xsi:type="dcterms:W3CDTF">2008-01-30T07:27:00Z</dcterms:created>
  <dcterms:modified xsi:type="dcterms:W3CDTF">2013-04-05T06:36:10Z</dcterms:modified>
  <cp:category/>
  <cp:version/>
  <cp:contentType/>
  <cp:contentStatus/>
</cp:coreProperties>
</file>